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8E32C67F-F393-4E31-9497-E9A38797B5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ULLI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2" i="1" l="1"/>
  <c r="P11" i="1"/>
  <c r="P10" i="1" l="1"/>
  <c r="P9" i="1"/>
  <c r="P8" i="1"/>
  <c r="P5" i="1" l="1"/>
  <c r="P6" i="1"/>
  <c r="P7" i="1"/>
  <c r="P4" i="1"/>
  <c r="O55" i="1" l="1"/>
  <c r="O54" i="1"/>
  <c r="O53" i="1" l="1"/>
  <c r="O52" i="1"/>
  <c r="O51" i="1"/>
  <c r="O50" i="1" l="1"/>
  <c r="O49" i="1"/>
  <c r="O48" i="1"/>
  <c r="O47" i="1"/>
  <c r="O46" i="1"/>
  <c r="O45" i="1" l="1"/>
  <c r="O44" i="1"/>
  <c r="O43" i="1"/>
  <c r="O42" i="1"/>
  <c r="O41" i="1"/>
  <c r="O40" i="1"/>
  <c r="O39" i="1"/>
  <c r="O38" i="1"/>
  <c r="O37" i="1" l="1"/>
  <c r="O36" i="1" l="1"/>
  <c r="O35" i="1"/>
  <c r="O34" i="1"/>
  <c r="O33" i="1"/>
  <c r="O32" i="1" l="1"/>
  <c r="O31" i="1"/>
  <c r="O30" i="1"/>
  <c r="O29" i="1"/>
  <c r="O28" i="1" l="1"/>
  <c r="O27" i="1"/>
  <c r="O26" i="1"/>
  <c r="O25" i="1" l="1"/>
  <c r="O24" i="1" l="1"/>
  <c r="O23" i="1" l="1"/>
  <c r="O22" i="1"/>
  <c r="O21" i="1" l="1"/>
  <c r="O20" i="1"/>
  <c r="O19" i="1" l="1"/>
  <c r="O18" i="1" l="1"/>
  <c r="O17" i="1" l="1"/>
  <c r="O16" i="1" l="1"/>
  <c r="O15" i="1" l="1"/>
  <c r="O14" i="1" l="1"/>
  <c r="O13" i="1"/>
  <c r="O12" i="1" l="1"/>
  <c r="O11" i="1" l="1"/>
  <c r="O10" i="1" l="1"/>
  <c r="O9" i="1" l="1"/>
  <c r="O8" i="1"/>
  <c r="O6" i="1" l="1"/>
  <c r="O7" i="1"/>
  <c r="O5" i="1"/>
  <c r="O4" i="1" l="1"/>
  <c r="N56" i="1"/>
  <c r="N55" i="1" l="1"/>
  <c r="N54" i="1"/>
  <c r="N53" i="1" l="1"/>
  <c r="N52" i="1" l="1"/>
  <c r="N51" i="1" l="1"/>
  <c r="N50" i="1" l="1"/>
  <c r="N49" i="1" l="1"/>
  <c r="N48" i="1"/>
  <c r="N47" i="1" l="1"/>
  <c r="N46" i="1" l="1"/>
  <c r="M46" i="1"/>
  <c r="M47" i="1"/>
  <c r="M48" i="1"/>
  <c r="M49" i="1"/>
  <c r="M50" i="1"/>
  <c r="M51" i="1"/>
  <c r="M52" i="1"/>
  <c r="M53" i="1"/>
  <c r="M54" i="1"/>
  <c r="M55" i="1"/>
  <c r="M56" i="1"/>
  <c r="N45" i="1"/>
  <c r="N44" i="1" l="1"/>
  <c r="N43" i="1" l="1"/>
  <c r="N42" i="1" l="1"/>
  <c r="N41" i="1"/>
  <c r="N40" i="1" l="1"/>
  <c r="N39" i="1" l="1"/>
  <c r="N38" i="1" l="1"/>
  <c r="N37" i="1" l="1"/>
  <c r="N36" i="1" l="1"/>
  <c r="N35" i="1" l="1"/>
  <c r="N34" i="1" l="1"/>
  <c r="N33" i="1" l="1"/>
  <c r="N32" i="1" l="1"/>
  <c r="N31" i="1"/>
  <c r="N30" i="1"/>
  <c r="N29" i="1" l="1"/>
  <c r="N28" i="1" l="1"/>
  <c r="N27" i="1"/>
  <c r="N26" i="1" l="1"/>
  <c r="N25" i="1" l="1"/>
  <c r="N7" i="1"/>
  <c r="N24" i="1" l="1"/>
  <c r="N23" i="1" l="1"/>
  <c r="N22" i="1" l="1"/>
  <c r="N21" i="1" l="1"/>
  <c r="N20" i="1" l="1"/>
  <c r="N19" i="1" l="1"/>
  <c r="N18" i="1" l="1"/>
  <c r="N17" i="1" l="1"/>
  <c r="N16" i="1" l="1"/>
  <c r="N15" i="1"/>
  <c r="N14" i="1" l="1"/>
  <c r="N13" i="1" l="1"/>
  <c r="N12" i="1" l="1"/>
  <c r="N11" i="1" l="1"/>
  <c r="N10" i="1" l="1"/>
  <c r="N9" i="1" l="1"/>
  <c r="N8" i="1" l="1"/>
  <c r="N6" i="1" l="1"/>
  <c r="N5" i="1" l="1"/>
  <c r="N4" i="1"/>
  <c r="M45" i="1" l="1"/>
  <c r="M44" i="1" l="1"/>
  <c r="M43" i="1" l="1"/>
  <c r="M42" i="1" l="1"/>
  <c r="M41" i="1" l="1"/>
  <c r="M40" i="1" l="1"/>
  <c r="M39" i="1"/>
  <c r="M38" i="1" l="1"/>
  <c r="M37" i="1" l="1"/>
  <c r="M36" i="1" l="1"/>
  <c r="M35" i="1" l="1"/>
  <c r="M34" i="1" l="1"/>
  <c r="M33" i="1"/>
  <c r="M32" i="1"/>
  <c r="M31" i="1" l="1"/>
  <c r="M30" i="1"/>
  <c r="M29" i="1" l="1"/>
  <c r="M28" i="1" l="1"/>
  <c r="M27" i="1" l="1"/>
  <c r="M26" i="1" l="1"/>
  <c r="M25" i="1" l="1"/>
  <c r="M24" i="1" l="1"/>
  <c r="M23" i="1"/>
  <c r="M22" i="1" l="1"/>
  <c r="M21" i="1" l="1"/>
  <c r="M20" i="1" l="1"/>
  <c r="M19" i="1" l="1"/>
  <c r="M18" i="1" l="1"/>
  <c r="M17" i="1" l="1"/>
  <c r="M16" i="1" l="1"/>
  <c r="M15" i="1"/>
  <c r="M14" i="1" l="1"/>
  <c r="M13" i="1" l="1"/>
  <c r="M12" i="1" l="1"/>
  <c r="M11" i="1" l="1"/>
  <c r="M10" i="1" l="1"/>
  <c r="M9" i="1" l="1"/>
  <c r="M8" i="1" l="1"/>
  <c r="M7" i="1" l="1"/>
  <c r="M6" i="1" l="1"/>
  <c r="M5" i="1" l="1"/>
  <c r="M4" i="1"/>
  <c r="L4" i="1"/>
  <c r="L56" i="1" l="1"/>
  <c r="L55" i="1" l="1"/>
  <c r="L54" i="1" l="1"/>
  <c r="L53" i="1" l="1"/>
  <c r="L52" i="1" l="1"/>
  <c r="L51" i="1" l="1"/>
  <c r="L50" i="1"/>
  <c r="L49" i="1"/>
  <c r="L48" i="1" l="1"/>
  <c r="L47" i="1" l="1"/>
  <c r="L46" i="1" l="1"/>
  <c r="L45" i="1" l="1"/>
  <c r="L44" i="1" l="1"/>
  <c r="L43" i="1"/>
  <c r="L42" i="1" l="1"/>
  <c r="L41" i="1" l="1"/>
  <c r="L40" i="1" l="1"/>
  <c r="L39" i="1" l="1"/>
  <c r="L38" i="1" l="1"/>
  <c r="L37" i="1"/>
  <c r="L36" i="1"/>
  <c r="L35" i="1"/>
  <c r="L34" i="1"/>
  <c r="L33" i="1"/>
  <c r="L32" i="1" l="1"/>
  <c r="L31" i="1" l="1"/>
  <c r="L30" i="1"/>
  <c r="L29" i="1"/>
  <c r="L28" i="1"/>
  <c r="L27" i="1" l="1"/>
  <c r="L26" i="1"/>
  <c r="L25" i="1" l="1"/>
  <c r="L24" i="1" l="1"/>
  <c r="L23" i="1" l="1"/>
  <c r="L22" i="1" l="1"/>
  <c r="L21" i="1" l="1"/>
  <c r="L20" i="1" l="1"/>
  <c r="L19" i="1" l="1"/>
  <c r="L18" i="1" l="1"/>
  <c r="L17" i="1"/>
  <c r="L16" i="1" l="1"/>
  <c r="L15" i="1" l="1"/>
  <c r="L14" i="1" l="1"/>
  <c r="L13" i="1"/>
  <c r="L12" i="1" l="1"/>
  <c r="L11" i="1" l="1"/>
  <c r="L10" i="1" l="1"/>
  <c r="L9" i="1" l="1"/>
  <c r="L8" i="1" l="1"/>
  <c r="L7" i="1" l="1"/>
  <c r="L6" i="1" l="1"/>
  <c r="L5" i="1" l="1"/>
  <c r="K56" i="1" l="1"/>
  <c r="K55" i="1" l="1"/>
  <c r="K54" i="1" l="1"/>
  <c r="K53" i="1" l="1"/>
  <c r="K52" i="1" l="1"/>
  <c r="K51" i="1" l="1"/>
  <c r="K50" i="1" l="1"/>
  <c r="K49" i="1" l="1"/>
  <c r="K48" i="1" l="1"/>
  <c r="K47" i="1" l="1"/>
  <c r="K46" i="1" l="1"/>
  <c r="K45" i="1" l="1"/>
  <c r="K44" i="1" l="1"/>
  <c r="K43" i="1" l="1"/>
  <c r="K42" i="1" l="1"/>
  <c r="K39" i="1" l="1"/>
  <c r="K41" i="1"/>
  <c r="K40" i="1"/>
  <c r="K37" i="1" l="1"/>
  <c r="K38" i="1"/>
  <c r="K36" i="1" l="1"/>
  <c r="K31" i="1" l="1"/>
  <c r="K32" i="1"/>
  <c r="K33" i="1"/>
  <c r="K34" i="1"/>
  <c r="K35" i="1"/>
  <c r="K30" i="1" l="1"/>
  <c r="K29" i="1" l="1"/>
  <c r="K28" i="1" l="1"/>
  <c r="K25" i="1" l="1"/>
  <c r="K26" i="1"/>
  <c r="K27" i="1"/>
  <c r="K24" i="1" l="1"/>
  <c r="K23" i="1" l="1"/>
  <c r="K22" i="1" l="1"/>
  <c r="K21" i="1"/>
  <c r="K20" i="1" l="1"/>
  <c r="K19" i="1"/>
  <c r="K18" i="1" l="1"/>
  <c r="K17" i="1" l="1"/>
  <c r="K16" i="1" l="1"/>
  <c r="K15" i="1" l="1"/>
  <c r="K14" i="1" l="1"/>
  <c r="K13" i="1" l="1"/>
  <c r="K12" i="1" l="1"/>
  <c r="K11" i="1" l="1"/>
  <c r="K10" i="1" l="1"/>
  <c r="K9" i="1" l="1"/>
  <c r="K8" i="1" l="1"/>
  <c r="K7" i="1" l="1"/>
  <c r="K6" i="1" l="1"/>
  <c r="J4" i="1" l="1"/>
  <c r="K4" i="1"/>
  <c r="K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" i="1"/>
</calcChain>
</file>

<file path=xl/sharedStrings.xml><?xml version="1.0" encoding="utf-8"?>
<sst xmlns="http://schemas.openxmlformats.org/spreadsheetml/2006/main" count="70" uniqueCount="70">
  <si>
    <t>vko 12</t>
  </si>
  <si>
    <t>vko 13</t>
  </si>
  <si>
    <t>vko 14</t>
  </si>
  <si>
    <t>vko 15</t>
  </si>
  <si>
    <t>vko 16</t>
  </si>
  <si>
    <t>vko 17</t>
  </si>
  <si>
    <t>vko 18</t>
  </si>
  <si>
    <t>vko 19</t>
  </si>
  <si>
    <t>vko 20</t>
  </si>
  <si>
    <t>vko 21</t>
  </si>
  <si>
    <t>vko 22</t>
  </si>
  <si>
    <t>vko 23</t>
  </si>
  <si>
    <t>vko 24</t>
  </si>
  <si>
    <t>vko 25</t>
  </si>
  <si>
    <t>vko 26</t>
  </si>
  <si>
    <t>Viikko</t>
  </si>
  <si>
    <t>vko 27</t>
  </si>
  <si>
    <t>vko 28</t>
  </si>
  <si>
    <t>vko 29</t>
  </si>
  <si>
    <t>vko 30</t>
  </si>
  <si>
    <t>vko 31</t>
  </si>
  <si>
    <t>vko 32</t>
  </si>
  <si>
    <t>vko 33</t>
  </si>
  <si>
    <t>vko 34</t>
  </si>
  <si>
    <t>vko 35</t>
  </si>
  <si>
    <t>vko 36</t>
  </si>
  <si>
    <t>vko 37</t>
  </si>
  <si>
    <t>vko 38</t>
  </si>
  <si>
    <t>vko 39</t>
  </si>
  <si>
    <t>vko 40</t>
  </si>
  <si>
    <t>vko 41</t>
  </si>
  <si>
    <t>vko 42</t>
  </si>
  <si>
    <t>vko 43</t>
  </si>
  <si>
    <t>vko 44</t>
  </si>
  <si>
    <t>vko 45</t>
  </si>
  <si>
    <t>vko 46</t>
  </si>
  <si>
    <t>vko 47</t>
  </si>
  <si>
    <t>vko 48</t>
  </si>
  <si>
    <t>vko 49</t>
  </si>
  <si>
    <t>vko 50</t>
  </si>
  <si>
    <t>vko 51</t>
  </si>
  <si>
    <t>vko 52</t>
  </si>
  <si>
    <t>vko 1</t>
  </si>
  <si>
    <t>vko 2</t>
  </si>
  <si>
    <t>vko 3</t>
  </si>
  <si>
    <t>vko 4</t>
  </si>
  <si>
    <t>vko 5</t>
  </si>
  <si>
    <t>vko 6</t>
  </si>
  <si>
    <t>vko 7</t>
  </si>
  <si>
    <t>vko 8</t>
  </si>
  <si>
    <t>vko 9</t>
  </si>
  <si>
    <t>vko 10</t>
  </si>
  <si>
    <t>vko 11</t>
  </si>
  <si>
    <t>V. 2021-2020 muutos%</t>
  </si>
  <si>
    <t>V. 2020-2019 muutos%</t>
  </si>
  <si>
    <t>V. 2019</t>
  </si>
  <si>
    <t>V. 2020</t>
  </si>
  <si>
    <t>V. 2021</t>
  </si>
  <si>
    <t>V. 2022</t>
  </si>
  <si>
    <t>V. 2022-2021 muutos%</t>
  </si>
  <si>
    <t>V. 2023</t>
  </si>
  <si>
    <t>V. 2023-2022 muutos%</t>
  </si>
  <si>
    <t>V. 2024</t>
  </si>
  <si>
    <t>V. 2024-2023 muutos%</t>
  </si>
  <si>
    <t>V. 2025-2024 muutos%</t>
  </si>
  <si>
    <t>V. 2025</t>
  </si>
  <si>
    <t>vko 53 (v. 2019, 2021-2025 vko 1)</t>
  </si>
  <si>
    <t>V. 2026</t>
  </si>
  <si>
    <t>V. 2026-2025 muutos%</t>
  </si>
  <si>
    <t>Suomen satamiin saapuneet laivat viikoittain 2019-2026. Alusten lukumäärä (kpl) ja muutos (prosenttia) edellisen vuoden vastaavaan viikkoon verrattuna.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</si>
</sst>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1">
    <xf numFmtId="0" fontId="0" fillId="0" borderId="0" xfId="0"/>
    <xf numFmtId="0" fontId="0" fillId="0" borderId="0" xfId="0" applyAlignment="1"/>
    <xf numFmtId="164" fontId="0" fillId="0" borderId="0" xfId="0" applyNumberFormat="1" applyAlignment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2" fillId="0" borderId="1" xfId="1" applyFont="1" applyAlignment="1"/>
    <xf numFmtId="0" fontId="3" fillId="0" borderId="0" xfId="0" applyFont="1" applyAlignment="1"/>
    <xf numFmtId="0" fontId="0" fillId="0" borderId="0" xfId="0" quotePrefix="1" applyAlignment="1">
      <alignment horizontal="right"/>
    </xf>
    <xf numFmtId="0" fontId="0" fillId="0" borderId="0" xfId="0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/>
  </cellXfs>
  <cellStyles count="2">
    <cellStyle name="Normaali" xfId="0" builtinId="0"/>
    <cellStyle name="Otsikko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6"/>
  <sheetViews>
    <sheetView tabSelected="1" workbookViewId="0">
      <pane ySplit="3" topLeftCell="A4" activePane="bottomLeft" state="frozen"/>
      <selection pane="bottomLeft"/>
    </sheetView>
  </sheetViews>
  <sheetFormatPr defaultRowHeight="15" x14ac:dyDescent="0.25"/>
  <cols>
    <col min="1" max="1" width="10.7109375" style="1" customWidth="1"/>
    <col min="2" max="2" width="10" style="1" customWidth="1"/>
    <col min="3" max="3" width="10.42578125" style="1" bestFit="1" customWidth="1"/>
    <col min="4" max="4" width="10.42578125" bestFit="1" customWidth="1"/>
    <col min="5" max="9" width="10" customWidth="1"/>
    <col min="10" max="10" width="14.28515625" style="3" customWidth="1"/>
    <col min="11" max="11" width="12" style="1" bestFit="1" customWidth="1"/>
    <col min="12" max="12" width="12.7109375" style="1" customWidth="1"/>
    <col min="13" max="13" width="12.140625" style="1" customWidth="1"/>
    <col min="14" max="14" width="14" customWidth="1"/>
    <col min="15" max="16" width="11.85546875" style="1" customWidth="1"/>
    <col min="17" max="16384" width="9.140625" style="1"/>
  </cols>
  <sheetData>
    <row r="1" spans="1:16" ht="20.25" thickBot="1" x14ac:dyDescent="0.35">
      <c r="A1" s="5" t="s">
        <v>69</v>
      </c>
    </row>
    <row r="2" spans="1:16" ht="17.25" customHeight="1" thickTop="1" x14ac:dyDescent="0.25"/>
    <row r="3" spans="1:16" s="8" customFormat="1" ht="34.5" customHeight="1" x14ac:dyDescent="0.25">
      <c r="A3" s="8" t="s">
        <v>15</v>
      </c>
      <c r="B3" s="8" t="s">
        <v>55</v>
      </c>
      <c r="C3" s="8" t="s">
        <v>56</v>
      </c>
      <c r="D3" s="8" t="s">
        <v>57</v>
      </c>
      <c r="E3" s="8" t="s">
        <v>58</v>
      </c>
      <c r="F3" s="8" t="s">
        <v>60</v>
      </c>
      <c r="G3" s="8" t="s">
        <v>62</v>
      </c>
      <c r="H3" s="8" t="s">
        <v>65</v>
      </c>
      <c r="I3" s="8" t="s">
        <v>67</v>
      </c>
      <c r="J3" s="8" t="s">
        <v>54</v>
      </c>
      <c r="K3" s="8" t="s">
        <v>53</v>
      </c>
      <c r="L3" s="8" t="s">
        <v>59</v>
      </c>
      <c r="M3" s="8" t="s">
        <v>61</v>
      </c>
      <c r="N3" s="8" t="s">
        <v>63</v>
      </c>
      <c r="O3" s="8" t="s">
        <v>64</v>
      </c>
      <c r="P3" s="8" t="s">
        <v>68</v>
      </c>
    </row>
    <row r="4" spans="1:16" x14ac:dyDescent="0.25">
      <c r="A4" s="1" t="s">
        <v>42</v>
      </c>
      <c r="B4" s="7">
        <v>512</v>
      </c>
      <c r="C4" s="1">
        <v>541</v>
      </c>
      <c r="D4" s="1">
        <v>522</v>
      </c>
      <c r="E4" s="1">
        <v>533</v>
      </c>
      <c r="F4" s="1">
        <v>522</v>
      </c>
      <c r="G4" s="1">
        <v>428</v>
      </c>
      <c r="H4" s="1">
        <v>450</v>
      </c>
      <c r="I4" s="1">
        <v>438</v>
      </c>
      <c r="J4" s="4">
        <f t="shared" ref="J4:L56" si="0">(C4-B4)/B4</f>
        <v>5.6640625E-2</v>
      </c>
      <c r="K4" s="2">
        <f t="shared" si="0"/>
        <v>-3.512014787430684E-2</v>
      </c>
      <c r="L4" s="2">
        <f>(E4-D4)/D4</f>
        <v>2.1072796934865901E-2</v>
      </c>
      <c r="M4" s="2">
        <f>(F4-E4)/E4</f>
        <v>-2.0637898686679174E-2</v>
      </c>
      <c r="N4" s="2">
        <f>(G4-F4)/F4</f>
        <v>-0.18007662835249041</v>
      </c>
      <c r="O4" s="2">
        <f>(H4-G4)/G4</f>
        <v>5.1401869158878503E-2</v>
      </c>
      <c r="P4" s="2">
        <f>(I4-H4)/H4</f>
        <v>-2.6666666666666668E-2</v>
      </c>
    </row>
    <row r="5" spans="1:16" x14ac:dyDescent="0.25">
      <c r="A5" s="1" t="s">
        <v>43</v>
      </c>
      <c r="B5" s="3">
        <v>566</v>
      </c>
      <c r="C5" s="1">
        <v>614</v>
      </c>
      <c r="D5" s="1">
        <v>534</v>
      </c>
      <c r="E5" s="1">
        <v>557</v>
      </c>
      <c r="F5" s="1">
        <v>576</v>
      </c>
      <c r="G5" s="1">
        <v>490</v>
      </c>
      <c r="H5" s="1">
        <v>482</v>
      </c>
      <c r="I5" s="1">
        <v>463</v>
      </c>
      <c r="J5" s="4">
        <f t="shared" si="0"/>
        <v>8.4805653710247356E-2</v>
      </c>
      <c r="K5" s="2">
        <f t="shared" si="0"/>
        <v>-0.13029315960912052</v>
      </c>
      <c r="L5" s="2">
        <f t="shared" si="0"/>
        <v>4.307116104868914E-2</v>
      </c>
      <c r="M5" s="2">
        <f t="shared" ref="M5:M56" si="1">(F5-E5)/E5</f>
        <v>3.4111310592459608E-2</v>
      </c>
      <c r="N5" s="2">
        <f t="shared" ref="N5:N21" si="2">(G5-F5)/F5</f>
        <v>-0.14930555555555555</v>
      </c>
      <c r="O5" s="2">
        <f>(H5-G5)/G5</f>
        <v>-1.6326530612244899E-2</v>
      </c>
      <c r="P5" s="2">
        <f t="shared" ref="P5:P12" si="3">(I5-H5)/H5</f>
        <v>-3.9419087136929459E-2</v>
      </c>
    </row>
    <row r="6" spans="1:16" x14ac:dyDescent="0.25">
      <c r="A6" s="1" t="s">
        <v>44</v>
      </c>
      <c r="B6" s="3">
        <v>616</v>
      </c>
      <c r="C6" s="1">
        <v>628</v>
      </c>
      <c r="D6">
        <v>561</v>
      </c>
      <c r="E6">
        <v>556</v>
      </c>
      <c r="F6">
        <v>528</v>
      </c>
      <c r="G6">
        <v>514</v>
      </c>
      <c r="H6">
        <v>542</v>
      </c>
      <c r="I6">
        <v>489</v>
      </c>
      <c r="J6" s="4">
        <f t="shared" ref="J6:J37" si="4">(C6-B6)/B6</f>
        <v>1.948051948051948E-2</v>
      </c>
      <c r="K6" s="2">
        <f t="shared" ref="K6:K56" si="5">(D6-C6)/C6</f>
        <v>-0.10668789808917198</v>
      </c>
      <c r="L6" s="2">
        <f t="shared" si="0"/>
        <v>-8.9126559714795012E-3</v>
      </c>
      <c r="M6" s="2">
        <f t="shared" si="1"/>
        <v>-5.0359712230215826E-2</v>
      </c>
      <c r="N6" s="2">
        <f t="shared" si="2"/>
        <v>-2.6515151515151516E-2</v>
      </c>
      <c r="O6" s="2">
        <f t="shared" ref="O6:O55" si="6">(H6-G6)/G6</f>
        <v>5.4474708171206226E-2</v>
      </c>
      <c r="P6" s="2">
        <f t="shared" si="3"/>
        <v>-9.7785977859778592E-2</v>
      </c>
    </row>
    <row r="7" spans="1:16" x14ac:dyDescent="0.25">
      <c r="A7" s="1" t="s">
        <v>45</v>
      </c>
      <c r="B7" s="3">
        <v>644</v>
      </c>
      <c r="C7" s="1">
        <v>660</v>
      </c>
      <c r="D7">
        <v>595</v>
      </c>
      <c r="E7">
        <v>557</v>
      </c>
      <c r="F7">
        <v>557</v>
      </c>
      <c r="G7">
        <v>501</v>
      </c>
      <c r="H7">
        <v>534</v>
      </c>
      <c r="I7">
        <v>559</v>
      </c>
      <c r="J7" s="4">
        <f t="shared" si="4"/>
        <v>2.4844720496894408E-2</v>
      </c>
      <c r="K7" s="2">
        <f t="shared" si="5"/>
        <v>-9.8484848484848481E-2</v>
      </c>
      <c r="L7" s="2">
        <f t="shared" si="0"/>
        <v>-6.386554621848739E-2</v>
      </c>
      <c r="M7" s="2">
        <f t="shared" si="1"/>
        <v>0</v>
      </c>
      <c r="N7" s="2">
        <f>(G7-F7)/F7</f>
        <v>-0.10053859964093358</v>
      </c>
      <c r="O7" s="2">
        <f t="shared" si="6"/>
        <v>6.5868263473053898E-2</v>
      </c>
      <c r="P7" s="2">
        <f t="shared" si="3"/>
        <v>4.6816479400749067E-2</v>
      </c>
    </row>
    <row r="8" spans="1:16" x14ac:dyDescent="0.25">
      <c r="A8" s="1" t="s">
        <v>46</v>
      </c>
      <c r="B8" s="3">
        <v>657</v>
      </c>
      <c r="C8" s="1">
        <v>639</v>
      </c>
      <c r="D8">
        <v>546</v>
      </c>
      <c r="E8">
        <v>530</v>
      </c>
      <c r="F8">
        <v>555</v>
      </c>
      <c r="G8">
        <v>468</v>
      </c>
      <c r="H8">
        <v>539</v>
      </c>
      <c r="I8">
        <v>558</v>
      </c>
      <c r="J8" s="4">
        <f t="shared" si="4"/>
        <v>-2.7397260273972601E-2</v>
      </c>
      <c r="K8" s="2">
        <f t="shared" si="5"/>
        <v>-0.14553990610328638</v>
      </c>
      <c r="L8" s="2">
        <f t="shared" si="0"/>
        <v>-2.9304029304029304E-2</v>
      </c>
      <c r="M8" s="2">
        <f t="shared" si="1"/>
        <v>4.716981132075472E-2</v>
      </c>
      <c r="N8" s="2">
        <f t="shared" si="2"/>
        <v>-0.15675675675675677</v>
      </c>
      <c r="O8" s="2">
        <f t="shared" si="6"/>
        <v>0.1517094017094017</v>
      </c>
      <c r="P8" s="2">
        <f t="shared" si="3"/>
        <v>3.525046382189239E-2</v>
      </c>
    </row>
    <row r="9" spans="1:16" x14ac:dyDescent="0.25">
      <c r="A9" s="1" t="s">
        <v>47</v>
      </c>
      <c r="B9" s="3">
        <v>673</v>
      </c>
      <c r="C9" s="1">
        <v>660</v>
      </c>
      <c r="D9">
        <v>549</v>
      </c>
      <c r="E9">
        <v>568</v>
      </c>
      <c r="F9">
        <v>561</v>
      </c>
      <c r="G9">
        <v>560</v>
      </c>
      <c r="H9">
        <v>572</v>
      </c>
      <c r="I9">
        <v>538</v>
      </c>
      <c r="J9" s="4">
        <f t="shared" si="4"/>
        <v>-1.9316493313521546E-2</v>
      </c>
      <c r="K9" s="2">
        <f t="shared" si="5"/>
        <v>-0.16818181818181818</v>
      </c>
      <c r="L9" s="2">
        <f t="shared" si="0"/>
        <v>3.4608378870673952E-2</v>
      </c>
      <c r="M9" s="2">
        <f t="shared" si="1"/>
        <v>-1.232394366197183E-2</v>
      </c>
      <c r="N9" s="2">
        <f t="shared" si="2"/>
        <v>-1.7825311942959001E-3</v>
      </c>
      <c r="O9" s="2">
        <f t="shared" si="6"/>
        <v>2.1428571428571429E-2</v>
      </c>
      <c r="P9" s="2">
        <f t="shared" si="3"/>
        <v>-5.944055944055944E-2</v>
      </c>
    </row>
    <row r="10" spans="1:16" x14ac:dyDescent="0.25">
      <c r="A10" s="1" t="s">
        <v>48</v>
      </c>
      <c r="B10" s="3">
        <v>673</v>
      </c>
      <c r="C10" s="1">
        <v>574</v>
      </c>
      <c r="D10">
        <v>549</v>
      </c>
      <c r="E10">
        <v>597</v>
      </c>
      <c r="F10">
        <v>489</v>
      </c>
      <c r="G10">
        <v>523</v>
      </c>
      <c r="H10">
        <v>603</v>
      </c>
      <c r="I10">
        <v>570</v>
      </c>
      <c r="J10" s="4">
        <f t="shared" si="4"/>
        <v>-0.14710252600297177</v>
      </c>
      <c r="K10" s="2">
        <f t="shared" si="5"/>
        <v>-4.3554006968641118E-2</v>
      </c>
      <c r="L10" s="2">
        <f t="shared" si="0"/>
        <v>8.7431693989071038E-2</v>
      </c>
      <c r="M10" s="2">
        <f t="shared" si="1"/>
        <v>-0.18090452261306533</v>
      </c>
      <c r="N10" s="2">
        <f t="shared" si="2"/>
        <v>6.9529652351738247E-2</v>
      </c>
      <c r="O10" s="2">
        <f t="shared" si="6"/>
        <v>0.15296367112810708</v>
      </c>
      <c r="P10" s="2">
        <f t="shared" si="3"/>
        <v>-5.4726368159203981E-2</v>
      </c>
    </row>
    <row r="11" spans="1:16" x14ac:dyDescent="0.25">
      <c r="A11" s="1" t="s">
        <v>49</v>
      </c>
      <c r="B11" s="3">
        <v>718</v>
      </c>
      <c r="C11" s="3">
        <v>577</v>
      </c>
      <c r="D11">
        <v>556</v>
      </c>
      <c r="E11">
        <v>533</v>
      </c>
      <c r="F11">
        <v>454</v>
      </c>
      <c r="G11">
        <v>545</v>
      </c>
      <c r="H11">
        <v>609</v>
      </c>
      <c r="I11">
        <v>554</v>
      </c>
      <c r="J11" s="4">
        <f t="shared" si="4"/>
        <v>-0.19637883008356546</v>
      </c>
      <c r="K11" s="2">
        <f t="shared" si="5"/>
        <v>-3.6395147313691506E-2</v>
      </c>
      <c r="L11" s="2">
        <f t="shared" si="0"/>
        <v>-4.1366906474820143E-2</v>
      </c>
      <c r="M11" s="2">
        <f t="shared" si="1"/>
        <v>-0.14821763602251406</v>
      </c>
      <c r="N11" s="2">
        <f t="shared" si="2"/>
        <v>0.20044052863436124</v>
      </c>
      <c r="O11" s="2">
        <f t="shared" si="6"/>
        <v>0.11743119266055047</v>
      </c>
      <c r="P11" s="2">
        <f t="shared" si="3"/>
        <v>-9.0311986863711002E-2</v>
      </c>
    </row>
    <row r="12" spans="1:16" x14ac:dyDescent="0.25">
      <c r="A12" s="1" t="s">
        <v>50</v>
      </c>
      <c r="B12" s="3">
        <v>667</v>
      </c>
      <c r="C12" s="3">
        <v>652</v>
      </c>
      <c r="D12">
        <v>544</v>
      </c>
      <c r="E12">
        <v>630</v>
      </c>
      <c r="F12">
        <v>502</v>
      </c>
      <c r="G12">
        <v>528</v>
      </c>
      <c r="H12">
        <v>558</v>
      </c>
      <c r="I12">
        <v>562</v>
      </c>
      <c r="J12" s="4">
        <f t="shared" si="4"/>
        <v>-2.2488755622188907E-2</v>
      </c>
      <c r="K12" s="2">
        <f t="shared" si="5"/>
        <v>-0.16564417177914109</v>
      </c>
      <c r="L12" s="2">
        <f t="shared" si="0"/>
        <v>0.15808823529411764</v>
      </c>
      <c r="M12" s="2">
        <f t="shared" si="1"/>
        <v>-0.20317460317460317</v>
      </c>
      <c r="N12" s="2">
        <f t="shared" si="2"/>
        <v>5.1792828685258967E-2</v>
      </c>
      <c r="O12" s="2">
        <f t="shared" si="6"/>
        <v>5.6818181818181816E-2</v>
      </c>
      <c r="P12" s="2">
        <f t="shared" si="3"/>
        <v>7.1684587813620072E-3</v>
      </c>
    </row>
    <row r="13" spans="1:16" x14ac:dyDescent="0.25">
      <c r="A13" s="1" t="s">
        <v>51</v>
      </c>
      <c r="B13" s="3">
        <v>678</v>
      </c>
      <c r="C13" s="3">
        <v>639</v>
      </c>
      <c r="D13">
        <v>569</v>
      </c>
      <c r="E13">
        <v>591</v>
      </c>
      <c r="F13">
        <v>554</v>
      </c>
      <c r="G13">
        <v>569</v>
      </c>
      <c r="H13">
        <v>542</v>
      </c>
      <c r="J13" s="4">
        <f t="shared" si="4"/>
        <v>-5.7522123893805309E-2</v>
      </c>
      <c r="K13" s="2">
        <f t="shared" si="5"/>
        <v>-0.10954616588419405</v>
      </c>
      <c r="L13" s="2">
        <f t="shared" si="0"/>
        <v>3.8664323374340948E-2</v>
      </c>
      <c r="M13" s="2">
        <f t="shared" si="1"/>
        <v>-6.2605752961082908E-2</v>
      </c>
      <c r="N13" s="2">
        <f t="shared" si="2"/>
        <v>2.7075812274368231E-2</v>
      </c>
      <c r="O13" s="2">
        <f t="shared" si="6"/>
        <v>-4.7451669595782071E-2</v>
      </c>
      <c r="P13" s="2"/>
    </row>
    <row r="14" spans="1:16" x14ac:dyDescent="0.25">
      <c r="A14" s="1" t="s">
        <v>52</v>
      </c>
      <c r="B14" s="3">
        <v>688</v>
      </c>
      <c r="C14" s="3">
        <v>654</v>
      </c>
      <c r="D14">
        <v>588</v>
      </c>
      <c r="E14">
        <v>583</v>
      </c>
      <c r="F14">
        <v>544</v>
      </c>
      <c r="G14">
        <v>440</v>
      </c>
      <c r="H14">
        <v>544</v>
      </c>
      <c r="J14" s="4">
        <f t="shared" si="4"/>
        <v>-4.9418604651162788E-2</v>
      </c>
      <c r="K14" s="2">
        <f t="shared" si="5"/>
        <v>-0.10091743119266056</v>
      </c>
      <c r="L14" s="2">
        <f t="shared" si="0"/>
        <v>-8.5034013605442185E-3</v>
      </c>
      <c r="M14" s="2">
        <f t="shared" si="1"/>
        <v>-6.6895368782161235E-2</v>
      </c>
      <c r="N14" s="2">
        <f t="shared" si="2"/>
        <v>-0.19117647058823528</v>
      </c>
      <c r="O14" s="2">
        <f t="shared" si="6"/>
        <v>0.23636363636363636</v>
      </c>
      <c r="P14" s="2"/>
    </row>
    <row r="15" spans="1:16" x14ac:dyDescent="0.25">
      <c r="A15" s="1" t="s">
        <v>0</v>
      </c>
      <c r="B15" s="1">
        <v>706</v>
      </c>
      <c r="C15" s="1">
        <v>549</v>
      </c>
      <c r="D15">
        <v>585</v>
      </c>
      <c r="E15">
        <v>581</v>
      </c>
      <c r="F15">
        <v>602</v>
      </c>
      <c r="G15">
        <v>474</v>
      </c>
      <c r="H15">
        <v>594</v>
      </c>
      <c r="J15" s="4">
        <f t="shared" si="4"/>
        <v>-0.22237960339943344</v>
      </c>
      <c r="K15" s="2">
        <f t="shared" si="5"/>
        <v>6.5573770491803282E-2</v>
      </c>
      <c r="L15" s="2">
        <f t="shared" si="0"/>
        <v>-6.8376068376068376E-3</v>
      </c>
      <c r="M15" s="2">
        <f t="shared" si="1"/>
        <v>3.614457831325301E-2</v>
      </c>
      <c r="N15" s="2">
        <f t="shared" si="2"/>
        <v>-0.21262458471760798</v>
      </c>
      <c r="O15" s="2">
        <f t="shared" si="6"/>
        <v>0.25316455696202533</v>
      </c>
      <c r="P15" s="2"/>
    </row>
    <row r="16" spans="1:16" x14ac:dyDescent="0.25">
      <c r="A16" s="1" t="s">
        <v>1</v>
      </c>
      <c r="B16" s="1">
        <v>700</v>
      </c>
      <c r="C16" s="1">
        <v>527</v>
      </c>
      <c r="D16">
        <v>570</v>
      </c>
      <c r="E16">
        <v>586</v>
      </c>
      <c r="F16">
        <v>590</v>
      </c>
      <c r="G16">
        <v>490</v>
      </c>
      <c r="H16">
        <v>576</v>
      </c>
      <c r="J16" s="4">
        <f t="shared" si="4"/>
        <v>-0.24714285714285714</v>
      </c>
      <c r="K16" s="2">
        <f t="shared" si="5"/>
        <v>8.1593927893738136E-2</v>
      </c>
      <c r="L16" s="2">
        <f t="shared" si="0"/>
        <v>2.8070175438596492E-2</v>
      </c>
      <c r="M16" s="2">
        <f t="shared" si="1"/>
        <v>6.8259385665529011E-3</v>
      </c>
      <c r="N16" s="2">
        <f t="shared" si="2"/>
        <v>-0.16949152542372881</v>
      </c>
      <c r="O16" s="2">
        <f t="shared" si="6"/>
        <v>0.17551020408163265</v>
      </c>
      <c r="P16" s="2"/>
    </row>
    <row r="17" spans="1:16" x14ac:dyDescent="0.25">
      <c r="A17" s="1" t="s">
        <v>2</v>
      </c>
      <c r="B17" s="1">
        <v>726</v>
      </c>
      <c r="C17" s="1">
        <v>532</v>
      </c>
      <c r="D17">
        <v>534</v>
      </c>
      <c r="E17">
        <v>567</v>
      </c>
      <c r="F17">
        <v>585</v>
      </c>
      <c r="G17">
        <v>439</v>
      </c>
      <c r="H17">
        <v>593</v>
      </c>
      <c r="J17" s="4">
        <f t="shared" si="4"/>
        <v>-0.26721763085399447</v>
      </c>
      <c r="K17" s="2">
        <f t="shared" si="5"/>
        <v>3.7593984962406013E-3</v>
      </c>
      <c r="L17" s="2">
        <f t="shared" si="0"/>
        <v>6.1797752808988762E-2</v>
      </c>
      <c r="M17" s="2">
        <f t="shared" si="1"/>
        <v>3.1746031746031744E-2</v>
      </c>
      <c r="N17" s="2">
        <f t="shared" si="2"/>
        <v>-0.24957264957264957</v>
      </c>
      <c r="O17" s="2">
        <f t="shared" si="6"/>
        <v>0.35079726651480636</v>
      </c>
      <c r="P17" s="2"/>
    </row>
    <row r="18" spans="1:16" x14ac:dyDescent="0.25">
      <c r="A18" s="1" t="s">
        <v>3</v>
      </c>
      <c r="B18" s="1">
        <v>697</v>
      </c>
      <c r="C18" s="1">
        <v>545</v>
      </c>
      <c r="D18">
        <v>561</v>
      </c>
      <c r="E18">
        <v>594</v>
      </c>
      <c r="F18">
        <v>562</v>
      </c>
      <c r="G18">
        <v>543</v>
      </c>
      <c r="H18">
        <v>548</v>
      </c>
      <c r="J18" s="4">
        <f t="shared" si="4"/>
        <v>-0.21807747489239598</v>
      </c>
      <c r="K18" s="2">
        <f t="shared" si="5"/>
        <v>2.9357798165137616E-2</v>
      </c>
      <c r="L18" s="2">
        <f t="shared" si="0"/>
        <v>5.8823529411764705E-2</v>
      </c>
      <c r="M18" s="2">
        <f t="shared" si="1"/>
        <v>-5.387205387205387E-2</v>
      </c>
      <c r="N18" s="2">
        <f t="shared" si="2"/>
        <v>-3.3807829181494664E-2</v>
      </c>
      <c r="O18" s="2">
        <f t="shared" si="6"/>
        <v>9.2081031307550652E-3</v>
      </c>
      <c r="P18" s="2"/>
    </row>
    <row r="19" spans="1:16" x14ac:dyDescent="0.25">
      <c r="A19" s="1" t="s">
        <v>4</v>
      </c>
      <c r="B19" s="1">
        <v>752</v>
      </c>
      <c r="C19" s="1">
        <v>527</v>
      </c>
      <c r="D19">
        <v>581</v>
      </c>
      <c r="E19">
        <v>606</v>
      </c>
      <c r="F19">
        <v>593</v>
      </c>
      <c r="G19">
        <v>581</v>
      </c>
      <c r="H19">
        <v>582</v>
      </c>
      <c r="J19" s="4">
        <f t="shared" si="4"/>
        <v>-0.29920212765957449</v>
      </c>
      <c r="K19" s="2">
        <f t="shared" si="5"/>
        <v>0.10246679316888045</v>
      </c>
      <c r="L19" s="2">
        <f t="shared" si="0"/>
        <v>4.3029259896729774E-2</v>
      </c>
      <c r="M19" s="2">
        <f t="shared" si="1"/>
        <v>-2.1452145214521452E-2</v>
      </c>
      <c r="N19" s="2">
        <f t="shared" si="2"/>
        <v>-2.0236087689713321E-2</v>
      </c>
      <c r="O19" s="2">
        <f t="shared" si="6"/>
        <v>1.7211703958691911E-3</v>
      </c>
      <c r="P19" s="2"/>
    </row>
    <row r="20" spans="1:16" x14ac:dyDescent="0.25">
      <c r="A20" s="1" t="s">
        <v>5</v>
      </c>
      <c r="B20" s="1">
        <v>708</v>
      </c>
      <c r="C20" s="1">
        <v>572</v>
      </c>
      <c r="D20">
        <v>602</v>
      </c>
      <c r="E20">
        <v>654</v>
      </c>
      <c r="F20">
        <v>596</v>
      </c>
      <c r="G20">
        <v>593</v>
      </c>
      <c r="H20">
        <v>590</v>
      </c>
      <c r="J20" s="4">
        <f t="shared" si="4"/>
        <v>-0.19209039548022599</v>
      </c>
      <c r="K20" s="2">
        <f t="shared" si="5"/>
        <v>5.2447552447552448E-2</v>
      </c>
      <c r="L20" s="2">
        <f t="shared" si="0"/>
        <v>8.6378737541528236E-2</v>
      </c>
      <c r="M20" s="2">
        <f t="shared" si="1"/>
        <v>-8.8685015290519878E-2</v>
      </c>
      <c r="N20" s="2">
        <f t="shared" si="2"/>
        <v>-5.0335570469798654E-3</v>
      </c>
      <c r="O20" s="2">
        <f t="shared" si="6"/>
        <v>-5.0590219224283303E-3</v>
      </c>
      <c r="P20" s="2"/>
    </row>
    <row r="21" spans="1:16" x14ac:dyDescent="0.25">
      <c r="A21" s="1" t="s">
        <v>6</v>
      </c>
      <c r="B21" s="1">
        <v>724</v>
      </c>
      <c r="C21" s="1">
        <v>555</v>
      </c>
      <c r="D21">
        <v>603</v>
      </c>
      <c r="E21">
        <v>642</v>
      </c>
      <c r="F21">
        <v>577</v>
      </c>
      <c r="G21">
        <v>583</v>
      </c>
      <c r="H21">
        <v>583</v>
      </c>
      <c r="J21" s="4">
        <f t="shared" si="4"/>
        <v>-0.23342541436464087</v>
      </c>
      <c r="K21" s="2">
        <f t="shared" si="5"/>
        <v>8.6486486486486491E-2</v>
      </c>
      <c r="L21" s="2">
        <f t="shared" si="0"/>
        <v>6.4676616915422883E-2</v>
      </c>
      <c r="M21" s="2">
        <f t="shared" si="1"/>
        <v>-0.10124610591900311</v>
      </c>
      <c r="N21" s="2">
        <f t="shared" si="2"/>
        <v>1.0398613518197574E-2</v>
      </c>
      <c r="O21" s="2">
        <f t="shared" si="6"/>
        <v>0</v>
      </c>
      <c r="P21" s="2"/>
    </row>
    <row r="22" spans="1:16" x14ac:dyDescent="0.25">
      <c r="A22" s="1" t="s">
        <v>7</v>
      </c>
      <c r="B22" s="1">
        <v>771</v>
      </c>
      <c r="C22" s="1">
        <v>582</v>
      </c>
      <c r="D22">
        <v>605</v>
      </c>
      <c r="E22">
        <v>645</v>
      </c>
      <c r="F22">
        <v>584</v>
      </c>
      <c r="G22">
        <v>583</v>
      </c>
      <c r="H22">
        <v>564</v>
      </c>
      <c r="J22" s="4">
        <f t="shared" si="4"/>
        <v>-0.24513618677042801</v>
      </c>
      <c r="K22" s="2">
        <f t="shared" si="5"/>
        <v>3.951890034364261E-2</v>
      </c>
      <c r="L22" s="2">
        <f t="shared" si="0"/>
        <v>6.6115702479338845E-2</v>
      </c>
      <c r="M22" s="2">
        <f t="shared" si="1"/>
        <v>-9.4573643410852712E-2</v>
      </c>
      <c r="N22" s="2">
        <f t="shared" ref="N22:N56" si="7">(G22-F22)/F22</f>
        <v>-1.7123287671232876E-3</v>
      </c>
      <c r="O22" s="2">
        <f t="shared" si="6"/>
        <v>-3.2590051457975985E-2</v>
      </c>
      <c r="P22" s="2"/>
    </row>
    <row r="23" spans="1:16" x14ac:dyDescent="0.25">
      <c r="A23" s="1" t="s">
        <v>8</v>
      </c>
      <c r="B23" s="1">
        <v>733</v>
      </c>
      <c r="C23" s="1">
        <v>543</v>
      </c>
      <c r="D23">
        <v>626</v>
      </c>
      <c r="E23">
        <v>665</v>
      </c>
      <c r="F23">
        <v>570</v>
      </c>
      <c r="G23">
        <v>576</v>
      </c>
      <c r="H23">
        <v>558</v>
      </c>
      <c r="J23" s="4">
        <f t="shared" si="4"/>
        <v>-0.25920873124147342</v>
      </c>
      <c r="K23" s="2">
        <f t="shared" si="5"/>
        <v>0.15285451197053407</v>
      </c>
      <c r="L23" s="2">
        <f t="shared" si="0"/>
        <v>6.2300319488817889E-2</v>
      </c>
      <c r="M23" s="2">
        <f t="shared" si="1"/>
        <v>-0.14285714285714285</v>
      </c>
      <c r="N23" s="2">
        <f t="shared" si="7"/>
        <v>1.0526315789473684E-2</v>
      </c>
      <c r="O23" s="2">
        <f t="shared" si="6"/>
        <v>-3.125E-2</v>
      </c>
      <c r="P23" s="2"/>
    </row>
    <row r="24" spans="1:16" x14ac:dyDescent="0.25">
      <c r="A24" s="1" t="s">
        <v>9</v>
      </c>
      <c r="B24" s="1">
        <v>771</v>
      </c>
      <c r="C24" s="1">
        <v>594</v>
      </c>
      <c r="D24">
        <v>577</v>
      </c>
      <c r="E24">
        <v>682</v>
      </c>
      <c r="F24">
        <v>608</v>
      </c>
      <c r="G24">
        <v>542</v>
      </c>
      <c r="H24">
        <v>577</v>
      </c>
      <c r="J24" s="4">
        <f t="shared" si="4"/>
        <v>-0.22957198443579765</v>
      </c>
      <c r="K24" s="2">
        <f t="shared" si="5"/>
        <v>-2.8619528619528621E-2</v>
      </c>
      <c r="L24" s="2">
        <f t="shared" si="0"/>
        <v>0.18197573656845753</v>
      </c>
      <c r="M24" s="2">
        <f t="shared" si="1"/>
        <v>-0.10850439882697947</v>
      </c>
      <c r="N24" s="2">
        <f t="shared" si="7"/>
        <v>-0.10855263157894737</v>
      </c>
      <c r="O24" s="2">
        <f t="shared" si="6"/>
        <v>6.4575645756457564E-2</v>
      </c>
      <c r="P24" s="2"/>
    </row>
    <row r="25" spans="1:16" x14ac:dyDescent="0.25">
      <c r="A25" s="1" t="s">
        <v>10</v>
      </c>
      <c r="B25" s="1">
        <v>763</v>
      </c>
      <c r="C25" s="1">
        <v>561</v>
      </c>
      <c r="D25">
        <v>618</v>
      </c>
      <c r="E25">
        <v>653</v>
      </c>
      <c r="F25">
        <v>580</v>
      </c>
      <c r="G25">
        <v>576</v>
      </c>
      <c r="H25">
        <v>589</v>
      </c>
      <c r="J25" s="4">
        <f t="shared" si="4"/>
        <v>-0.26474442988204455</v>
      </c>
      <c r="K25" s="2">
        <f t="shared" si="5"/>
        <v>0.10160427807486631</v>
      </c>
      <c r="L25" s="2">
        <f t="shared" si="0"/>
        <v>5.6634304207119741E-2</v>
      </c>
      <c r="M25" s="2">
        <f t="shared" si="1"/>
        <v>-0.11179173047473201</v>
      </c>
      <c r="N25" s="2">
        <f t="shared" si="7"/>
        <v>-6.8965517241379309E-3</v>
      </c>
      <c r="O25" s="2">
        <f t="shared" si="6"/>
        <v>2.2569444444444444E-2</v>
      </c>
      <c r="P25" s="2"/>
    </row>
    <row r="26" spans="1:16" x14ac:dyDescent="0.25">
      <c r="A26" s="1" t="s">
        <v>11</v>
      </c>
      <c r="B26" s="1">
        <v>774</v>
      </c>
      <c r="C26" s="1">
        <v>567</v>
      </c>
      <c r="D26">
        <v>692</v>
      </c>
      <c r="E26">
        <v>640</v>
      </c>
      <c r="F26">
        <v>583</v>
      </c>
      <c r="G26">
        <v>602</v>
      </c>
      <c r="H26">
        <v>585</v>
      </c>
      <c r="J26" s="4">
        <f t="shared" si="4"/>
        <v>-0.26744186046511625</v>
      </c>
      <c r="K26" s="2">
        <f t="shared" si="5"/>
        <v>0.22045855379188711</v>
      </c>
      <c r="L26" s="2">
        <f t="shared" si="0"/>
        <v>-7.5144508670520235E-2</v>
      </c>
      <c r="M26" s="2">
        <f t="shared" si="1"/>
        <v>-8.9062500000000003E-2</v>
      </c>
      <c r="N26" s="2">
        <f t="shared" si="7"/>
        <v>3.2590051457975985E-2</v>
      </c>
      <c r="O26" s="2">
        <f t="shared" si="6"/>
        <v>-2.823920265780731E-2</v>
      </c>
      <c r="P26" s="2"/>
    </row>
    <row r="27" spans="1:16" x14ac:dyDescent="0.25">
      <c r="A27" s="1" t="s">
        <v>12</v>
      </c>
      <c r="B27" s="1">
        <v>807</v>
      </c>
      <c r="C27" s="1">
        <v>624</v>
      </c>
      <c r="D27">
        <v>639</v>
      </c>
      <c r="E27">
        <v>674</v>
      </c>
      <c r="F27">
        <v>595</v>
      </c>
      <c r="G27">
        <v>611</v>
      </c>
      <c r="H27">
        <v>572</v>
      </c>
      <c r="J27" s="4">
        <f t="shared" si="4"/>
        <v>-0.22676579925650558</v>
      </c>
      <c r="K27" s="2">
        <f t="shared" si="5"/>
        <v>2.403846153846154E-2</v>
      </c>
      <c r="L27" s="2">
        <f t="shared" si="0"/>
        <v>5.4773082942097026E-2</v>
      </c>
      <c r="M27" s="2">
        <f t="shared" si="1"/>
        <v>-0.1172106824925816</v>
      </c>
      <c r="N27" s="2">
        <f t="shared" si="7"/>
        <v>2.689075630252101E-2</v>
      </c>
      <c r="O27" s="2">
        <f t="shared" si="6"/>
        <v>-6.3829787234042548E-2</v>
      </c>
      <c r="P27" s="2"/>
    </row>
    <row r="28" spans="1:16" x14ac:dyDescent="0.25">
      <c r="A28" s="1" t="s">
        <v>13</v>
      </c>
      <c r="B28" s="1">
        <v>742</v>
      </c>
      <c r="C28" s="1">
        <v>555</v>
      </c>
      <c r="D28">
        <v>609</v>
      </c>
      <c r="E28">
        <v>657</v>
      </c>
      <c r="F28">
        <v>550</v>
      </c>
      <c r="G28">
        <v>547</v>
      </c>
      <c r="H28">
        <v>567</v>
      </c>
      <c r="J28" s="4">
        <f t="shared" si="4"/>
        <v>-0.25202156334231807</v>
      </c>
      <c r="K28" s="2">
        <f t="shared" si="5"/>
        <v>9.7297297297297303E-2</v>
      </c>
      <c r="L28" s="2">
        <f t="shared" si="0"/>
        <v>7.8817733990147784E-2</v>
      </c>
      <c r="M28" s="2">
        <f t="shared" si="1"/>
        <v>-0.16286149162861491</v>
      </c>
      <c r="N28" s="2">
        <f t="shared" si="7"/>
        <v>-5.454545454545455E-3</v>
      </c>
      <c r="O28" s="2">
        <f t="shared" si="6"/>
        <v>3.6563071297989032E-2</v>
      </c>
      <c r="P28" s="2"/>
    </row>
    <row r="29" spans="1:16" x14ac:dyDescent="0.25">
      <c r="A29" s="1" t="s">
        <v>14</v>
      </c>
      <c r="B29" s="1">
        <v>806</v>
      </c>
      <c r="C29" s="1">
        <v>603</v>
      </c>
      <c r="D29">
        <v>651</v>
      </c>
      <c r="E29">
        <v>720</v>
      </c>
      <c r="F29">
        <v>568</v>
      </c>
      <c r="G29">
        <v>603</v>
      </c>
      <c r="H29">
        <v>580</v>
      </c>
      <c r="J29" s="4">
        <f t="shared" si="4"/>
        <v>-0.25186104218362282</v>
      </c>
      <c r="K29" s="2">
        <f t="shared" si="5"/>
        <v>7.9601990049751242E-2</v>
      </c>
      <c r="L29" s="2">
        <f t="shared" si="0"/>
        <v>0.10599078341013825</v>
      </c>
      <c r="M29" s="2">
        <f t="shared" si="1"/>
        <v>-0.21111111111111111</v>
      </c>
      <c r="N29" s="2">
        <f t="shared" si="7"/>
        <v>6.1619718309859156E-2</v>
      </c>
      <c r="O29" s="2">
        <f t="shared" si="6"/>
        <v>-3.8142620232172471E-2</v>
      </c>
      <c r="P29" s="2"/>
    </row>
    <row r="30" spans="1:16" x14ac:dyDescent="0.25">
      <c r="A30" s="1" t="s">
        <v>16</v>
      </c>
      <c r="B30" s="1">
        <v>796</v>
      </c>
      <c r="C30" s="1">
        <v>642</v>
      </c>
      <c r="D30">
        <v>659</v>
      </c>
      <c r="E30">
        <v>691</v>
      </c>
      <c r="F30">
        <v>578</v>
      </c>
      <c r="G30">
        <v>565</v>
      </c>
      <c r="H30">
        <v>575</v>
      </c>
      <c r="J30" s="4">
        <f t="shared" si="4"/>
        <v>-0.19346733668341709</v>
      </c>
      <c r="K30" s="2">
        <f t="shared" si="5"/>
        <v>2.6479750778816199E-2</v>
      </c>
      <c r="L30" s="2">
        <f t="shared" si="0"/>
        <v>4.8558421851289835E-2</v>
      </c>
      <c r="M30" s="2">
        <f t="shared" si="1"/>
        <v>-0.16353111432706222</v>
      </c>
      <c r="N30" s="2">
        <f t="shared" si="7"/>
        <v>-2.2491349480968859E-2</v>
      </c>
      <c r="O30" s="2">
        <f t="shared" si="6"/>
        <v>1.7699115044247787E-2</v>
      </c>
      <c r="P30" s="2"/>
    </row>
    <row r="31" spans="1:16" x14ac:dyDescent="0.25">
      <c r="A31" s="1" t="s">
        <v>17</v>
      </c>
      <c r="B31" s="1">
        <v>813</v>
      </c>
      <c r="C31" s="1">
        <v>655</v>
      </c>
      <c r="D31">
        <v>682</v>
      </c>
      <c r="E31">
        <v>710</v>
      </c>
      <c r="F31">
        <v>559</v>
      </c>
      <c r="G31">
        <v>601</v>
      </c>
      <c r="H31">
        <v>579</v>
      </c>
      <c r="J31" s="4">
        <f t="shared" si="4"/>
        <v>-0.1943419434194342</v>
      </c>
      <c r="K31" s="2">
        <f t="shared" si="5"/>
        <v>4.1221374045801527E-2</v>
      </c>
      <c r="L31" s="2">
        <f t="shared" si="0"/>
        <v>4.1055718475073312E-2</v>
      </c>
      <c r="M31" s="2">
        <f t="shared" si="1"/>
        <v>-0.21267605633802816</v>
      </c>
      <c r="N31" s="2">
        <f t="shared" si="7"/>
        <v>7.5134168157423978E-2</v>
      </c>
      <c r="O31" s="2">
        <f t="shared" si="6"/>
        <v>-3.6605657237936774E-2</v>
      </c>
      <c r="P31" s="2"/>
    </row>
    <row r="32" spans="1:16" x14ac:dyDescent="0.25">
      <c r="A32" s="1" t="s">
        <v>18</v>
      </c>
      <c r="B32" s="1">
        <v>782</v>
      </c>
      <c r="C32" s="1">
        <v>663</v>
      </c>
      <c r="D32">
        <v>657</v>
      </c>
      <c r="E32">
        <v>742</v>
      </c>
      <c r="F32">
        <v>595</v>
      </c>
      <c r="G32">
        <v>608</v>
      </c>
      <c r="H32">
        <v>575</v>
      </c>
      <c r="J32" s="4">
        <f t="shared" si="4"/>
        <v>-0.15217391304347827</v>
      </c>
      <c r="K32" s="2">
        <f t="shared" si="5"/>
        <v>-9.0497737556561094E-3</v>
      </c>
      <c r="L32" s="2">
        <f t="shared" si="0"/>
        <v>0.12937595129375951</v>
      </c>
      <c r="M32" s="2">
        <f t="shared" si="1"/>
        <v>-0.19811320754716982</v>
      </c>
      <c r="N32" s="2">
        <f t="shared" si="7"/>
        <v>2.1848739495798318E-2</v>
      </c>
      <c r="O32" s="2">
        <f t="shared" si="6"/>
        <v>-5.4276315789473686E-2</v>
      </c>
      <c r="P32" s="2"/>
    </row>
    <row r="33" spans="1:16" x14ac:dyDescent="0.25">
      <c r="A33" s="1" t="s">
        <v>19</v>
      </c>
      <c r="B33" s="1">
        <v>794</v>
      </c>
      <c r="C33" s="1">
        <v>640</v>
      </c>
      <c r="D33">
        <v>644</v>
      </c>
      <c r="E33">
        <v>706</v>
      </c>
      <c r="F33">
        <v>555</v>
      </c>
      <c r="G33">
        <v>597</v>
      </c>
      <c r="H33">
        <v>570</v>
      </c>
      <c r="J33" s="4">
        <f t="shared" si="4"/>
        <v>-0.19395465994962216</v>
      </c>
      <c r="K33" s="2">
        <f t="shared" si="5"/>
        <v>6.2500000000000003E-3</v>
      </c>
      <c r="L33" s="2">
        <f t="shared" si="0"/>
        <v>9.627329192546584E-2</v>
      </c>
      <c r="M33" s="2">
        <f t="shared" si="1"/>
        <v>-0.21388101983002833</v>
      </c>
      <c r="N33" s="2">
        <f t="shared" si="7"/>
        <v>7.567567567567568E-2</v>
      </c>
      <c r="O33" s="2">
        <f t="shared" si="6"/>
        <v>-4.5226130653266333E-2</v>
      </c>
      <c r="P33" s="2"/>
    </row>
    <row r="34" spans="1:16" x14ac:dyDescent="0.25">
      <c r="A34" s="1" t="s">
        <v>20</v>
      </c>
      <c r="B34" s="1">
        <v>751</v>
      </c>
      <c r="C34" s="1">
        <v>636</v>
      </c>
      <c r="D34">
        <v>649</v>
      </c>
      <c r="E34">
        <v>681</v>
      </c>
      <c r="F34">
        <v>559</v>
      </c>
      <c r="G34">
        <v>594</v>
      </c>
      <c r="H34">
        <v>575</v>
      </c>
      <c r="J34" s="4">
        <f t="shared" si="4"/>
        <v>-0.15312916111850866</v>
      </c>
      <c r="K34" s="2">
        <f t="shared" si="5"/>
        <v>2.0440251572327043E-2</v>
      </c>
      <c r="L34" s="2">
        <f t="shared" si="0"/>
        <v>4.930662557781202E-2</v>
      </c>
      <c r="M34" s="2">
        <f t="shared" si="1"/>
        <v>-0.17914831130690162</v>
      </c>
      <c r="N34" s="2">
        <f t="shared" si="7"/>
        <v>6.2611806797853303E-2</v>
      </c>
      <c r="O34" s="2">
        <f t="shared" si="6"/>
        <v>-3.1986531986531987E-2</v>
      </c>
      <c r="P34" s="2"/>
    </row>
    <row r="35" spans="1:16" x14ac:dyDescent="0.25">
      <c r="A35" s="1" t="s">
        <v>21</v>
      </c>
      <c r="B35" s="1">
        <v>776</v>
      </c>
      <c r="C35" s="1">
        <v>660</v>
      </c>
      <c r="D35">
        <v>632</v>
      </c>
      <c r="E35">
        <v>668</v>
      </c>
      <c r="F35">
        <v>536</v>
      </c>
      <c r="G35">
        <v>599</v>
      </c>
      <c r="H35">
        <v>582</v>
      </c>
      <c r="J35" s="4">
        <f t="shared" si="4"/>
        <v>-0.14948453608247422</v>
      </c>
      <c r="K35" s="2">
        <f t="shared" si="5"/>
        <v>-4.2424242424242427E-2</v>
      </c>
      <c r="L35" s="2">
        <f t="shared" si="0"/>
        <v>5.6962025316455694E-2</v>
      </c>
      <c r="M35" s="2">
        <f t="shared" si="1"/>
        <v>-0.19760479041916168</v>
      </c>
      <c r="N35" s="2">
        <f t="shared" si="7"/>
        <v>0.11753731343283583</v>
      </c>
      <c r="O35" s="2">
        <f t="shared" si="6"/>
        <v>-2.8380634390651086E-2</v>
      </c>
      <c r="P35" s="2"/>
    </row>
    <row r="36" spans="1:16" x14ac:dyDescent="0.25">
      <c r="A36" s="1" t="s">
        <v>22</v>
      </c>
      <c r="B36" s="1">
        <v>761</v>
      </c>
      <c r="C36" s="1">
        <v>641</v>
      </c>
      <c r="D36">
        <v>649</v>
      </c>
      <c r="E36">
        <v>647</v>
      </c>
      <c r="F36">
        <v>564</v>
      </c>
      <c r="G36">
        <v>569</v>
      </c>
      <c r="H36">
        <v>543</v>
      </c>
      <c r="J36" s="4">
        <f t="shared" si="4"/>
        <v>-0.15768725361366623</v>
      </c>
      <c r="K36" s="2">
        <f t="shared" si="5"/>
        <v>1.2480499219968799E-2</v>
      </c>
      <c r="L36" s="2">
        <f t="shared" si="0"/>
        <v>-3.0816640986132513E-3</v>
      </c>
      <c r="M36" s="2">
        <f t="shared" si="1"/>
        <v>-0.12828438948995363</v>
      </c>
      <c r="N36" s="2">
        <f t="shared" si="7"/>
        <v>8.8652482269503553E-3</v>
      </c>
      <c r="O36" s="2">
        <f t="shared" si="6"/>
        <v>-4.5694200351493852E-2</v>
      </c>
      <c r="P36" s="2"/>
    </row>
    <row r="37" spans="1:16" x14ac:dyDescent="0.25">
      <c r="A37" s="1" t="s">
        <v>23</v>
      </c>
      <c r="B37" s="1">
        <v>775</v>
      </c>
      <c r="C37" s="1">
        <v>633</v>
      </c>
      <c r="D37">
        <v>642</v>
      </c>
      <c r="E37">
        <v>649</v>
      </c>
      <c r="F37">
        <v>550</v>
      </c>
      <c r="G37">
        <v>584</v>
      </c>
      <c r="H37">
        <v>580</v>
      </c>
      <c r="J37" s="4">
        <f t="shared" si="4"/>
        <v>-0.1832258064516129</v>
      </c>
      <c r="K37" s="2">
        <f t="shared" si="5"/>
        <v>1.4218009478672985E-2</v>
      </c>
      <c r="L37" s="2">
        <f t="shared" si="0"/>
        <v>1.0903426791277258E-2</v>
      </c>
      <c r="M37" s="2">
        <f t="shared" si="1"/>
        <v>-0.15254237288135594</v>
      </c>
      <c r="N37" s="2">
        <f t="shared" si="7"/>
        <v>6.1818181818181821E-2</v>
      </c>
      <c r="O37" s="2">
        <f t="shared" si="6"/>
        <v>-6.8493150684931503E-3</v>
      </c>
      <c r="P37" s="2"/>
    </row>
    <row r="38" spans="1:16" x14ac:dyDescent="0.25">
      <c r="A38" s="1" t="s">
        <v>24</v>
      </c>
      <c r="B38" s="1">
        <v>758</v>
      </c>
      <c r="C38" s="1">
        <v>617</v>
      </c>
      <c r="D38">
        <v>671</v>
      </c>
      <c r="E38">
        <v>623</v>
      </c>
      <c r="F38">
        <v>553</v>
      </c>
      <c r="G38">
        <v>607</v>
      </c>
      <c r="H38">
        <v>561</v>
      </c>
      <c r="J38" s="4">
        <f t="shared" ref="J38:J56" si="8">(C38-B38)/B38</f>
        <v>-0.18601583113456466</v>
      </c>
      <c r="K38" s="2">
        <f t="shared" si="5"/>
        <v>8.7520259319286878E-2</v>
      </c>
      <c r="L38" s="2">
        <f t="shared" si="0"/>
        <v>-7.1535022354694486E-2</v>
      </c>
      <c r="M38" s="2">
        <f t="shared" si="1"/>
        <v>-0.11235955056179775</v>
      </c>
      <c r="N38" s="2">
        <f t="shared" si="7"/>
        <v>9.7649186256781192E-2</v>
      </c>
      <c r="O38" s="2">
        <f t="shared" si="6"/>
        <v>-7.57825370675453E-2</v>
      </c>
      <c r="P38" s="2"/>
    </row>
    <row r="39" spans="1:16" x14ac:dyDescent="0.25">
      <c r="A39" s="1" t="s">
        <v>25</v>
      </c>
      <c r="B39" s="6">
        <v>772</v>
      </c>
      <c r="C39" s="6">
        <v>606</v>
      </c>
      <c r="D39">
        <v>691</v>
      </c>
      <c r="E39">
        <v>650</v>
      </c>
      <c r="F39">
        <v>531</v>
      </c>
      <c r="G39">
        <v>599</v>
      </c>
      <c r="H39">
        <v>547</v>
      </c>
      <c r="J39" s="4">
        <f t="shared" si="8"/>
        <v>-0.21502590673575128</v>
      </c>
      <c r="K39" s="2">
        <f t="shared" si="5"/>
        <v>0.14026402640264027</v>
      </c>
      <c r="L39" s="2">
        <f t="shared" si="0"/>
        <v>-5.9334298118668596E-2</v>
      </c>
      <c r="M39" s="2">
        <f t="shared" si="1"/>
        <v>-0.18307692307692308</v>
      </c>
      <c r="N39" s="2">
        <f t="shared" si="7"/>
        <v>0.128060263653484</v>
      </c>
      <c r="O39" s="2">
        <f t="shared" si="6"/>
        <v>-8.681135225375626E-2</v>
      </c>
      <c r="P39" s="2"/>
    </row>
    <row r="40" spans="1:16" x14ac:dyDescent="0.25">
      <c r="A40" s="1" t="s">
        <v>26</v>
      </c>
      <c r="B40" s="1">
        <v>707</v>
      </c>
      <c r="C40" s="1">
        <v>624</v>
      </c>
      <c r="D40">
        <v>621</v>
      </c>
      <c r="E40">
        <v>616</v>
      </c>
      <c r="F40">
        <v>543</v>
      </c>
      <c r="G40">
        <v>566</v>
      </c>
      <c r="H40">
        <v>546</v>
      </c>
      <c r="J40" s="4">
        <f t="shared" si="8"/>
        <v>-0.1173974540311174</v>
      </c>
      <c r="K40" s="2">
        <f t="shared" si="5"/>
        <v>-4.807692307692308E-3</v>
      </c>
      <c r="L40" s="2">
        <f t="shared" si="0"/>
        <v>-8.0515297906602248E-3</v>
      </c>
      <c r="M40" s="2">
        <f t="shared" si="1"/>
        <v>-0.1185064935064935</v>
      </c>
      <c r="N40" s="2">
        <f t="shared" si="7"/>
        <v>4.2357274401473299E-2</v>
      </c>
      <c r="O40" s="2">
        <f t="shared" si="6"/>
        <v>-3.5335689045936397E-2</v>
      </c>
      <c r="P40" s="2"/>
    </row>
    <row r="41" spans="1:16" x14ac:dyDescent="0.25">
      <c r="A41" s="1" t="s">
        <v>27</v>
      </c>
      <c r="B41" s="1">
        <v>735</v>
      </c>
      <c r="C41" s="1">
        <v>569</v>
      </c>
      <c r="D41">
        <v>622</v>
      </c>
      <c r="E41">
        <v>577</v>
      </c>
      <c r="F41">
        <v>529</v>
      </c>
      <c r="G41">
        <v>572</v>
      </c>
      <c r="H41">
        <v>560</v>
      </c>
      <c r="J41" s="4">
        <f t="shared" si="8"/>
        <v>-0.22585034013605443</v>
      </c>
      <c r="K41" s="2">
        <f t="shared" si="5"/>
        <v>9.3145869947275917E-2</v>
      </c>
      <c r="L41" s="2">
        <f t="shared" si="0"/>
        <v>-7.2347266881028938E-2</v>
      </c>
      <c r="M41" s="2">
        <f t="shared" si="1"/>
        <v>-8.3188908145580595E-2</v>
      </c>
      <c r="N41" s="2">
        <f t="shared" si="7"/>
        <v>8.1285444234404536E-2</v>
      </c>
      <c r="O41" s="2">
        <f t="shared" si="6"/>
        <v>-2.097902097902098E-2</v>
      </c>
      <c r="P41" s="2"/>
    </row>
    <row r="42" spans="1:16" x14ac:dyDescent="0.25">
      <c r="A42" s="1" t="s">
        <v>28</v>
      </c>
      <c r="B42" s="1">
        <v>747</v>
      </c>
      <c r="C42" s="1">
        <v>651</v>
      </c>
      <c r="D42">
        <v>664</v>
      </c>
      <c r="E42">
        <v>574</v>
      </c>
      <c r="F42">
        <v>537</v>
      </c>
      <c r="G42">
        <v>570</v>
      </c>
      <c r="H42">
        <v>541</v>
      </c>
      <c r="J42" s="4">
        <f t="shared" si="8"/>
        <v>-0.12851405622489959</v>
      </c>
      <c r="K42" s="2">
        <f t="shared" si="5"/>
        <v>1.9969278033794162E-2</v>
      </c>
      <c r="L42" s="2">
        <f t="shared" si="0"/>
        <v>-0.13554216867469879</v>
      </c>
      <c r="M42" s="2">
        <f t="shared" si="1"/>
        <v>-6.4459930313588848E-2</v>
      </c>
      <c r="N42" s="2">
        <f t="shared" si="7"/>
        <v>6.1452513966480445E-2</v>
      </c>
      <c r="O42" s="2">
        <f t="shared" si="6"/>
        <v>-5.0877192982456139E-2</v>
      </c>
      <c r="P42" s="2"/>
    </row>
    <row r="43" spans="1:16" x14ac:dyDescent="0.25">
      <c r="A43" s="1" t="s">
        <v>29</v>
      </c>
      <c r="B43" s="1">
        <v>698</v>
      </c>
      <c r="C43" s="1">
        <v>588</v>
      </c>
      <c r="D43">
        <v>637</v>
      </c>
      <c r="E43">
        <v>568</v>
      </c>
      <c r="F43">
        <v>474</v>
      </c>
      <c r="G43">
        <v>601</v>
      </c>
      <c r="H43">
        <v>535</v>
      </c>
      <c r="J43" s="4">
        <f t="shared" si="8"/>
        <v>-0.15759312320916904</v>
      </c>
      <c r="K43" s="2">
        <f t="shared" si="5"/>
        <v>8.3333333333333329E-2</v>
      </c>
      <c r="L43" s="2">
        <f t="shared" si="0"/>
        <v>-0.10832025117739404</v>
      </c>
      <c r="M43" s="2">
        <f t="shared" si="1"/>
        <v>-0.16549295774647887</v>
      </c>
      <c r="N43" s="2">
        <f t="shared" si="7"/>
        <v>0.2679324894514768</v>
      </c>
      <c r="O43" s="2">
        <f t="shared" si="6"/>
        <v>-0.10981697171381032</v>
      </c>
      <c r="P43" s="2"/>
    </row>
    <row r="44" spans="1:16" x14ac:dyDescent="0.25">
      <c r="A44" s="1" t="s">
        <v>30</v>
      </c>
      <c r="B44" s="1">
        <v>716</v>
      </c>
      <c r="C44" s="1">
        <v>570</v>
      </c>
      <c r="D44">
        <v>613</v>
      </c>
      <c r="E44">
        <v>601</v>
      </c>
      <c r="F44">
        <v>525</v>
      </c>
      <c r="G44">
        <v>582</v>
      </c>
      <c r="H44">
        <v>545</v>
      </c>
      <c r="J44" s="4">
        <f t="shared" si="8"/>
        <v>-0.20391061452513967</v>
      </c>
      <c r="K44" s="2">
        <f t="shared" si="5"/>
        <v>7.5438596491228069E-2</v>
      </c>
      <c r="L44" s="2">
        <f t="shared" si="0"/>
        <v>-1.9575856443719411E-2</v>
      </c>
      <c r="M44" s="2">
        <f t="shared" si="1"/>
        <v>-0.12645590682196339</v>
      </c>
      <c r="N44" s="2">
        <f t="shared" si="7"/>
        <v>0.10857142857142857</v>
      </c>
      <c r="O44" s="2">
        <f t="shared" si="6"/>
        <v>-6.3573883161512024E-2</v>
      </c>
      <c r="P44" s="2"/>
    </row>
    <row r="45" spans="1:16" x14ac:dyDescent="0.25">
      <c r="A45" s="1" t="s">
        <v>31</v>
      </c>
      <c r="B45" s="1">
        <v>712</v>
      </c>
      <c r="C45" s="1">
        <v>620</v>
      </c>
      <c r="D45">
        <v>659</v>
      </c>
      <c r="E45">
        <v>626</v>
      </c>
      <c r="F45">
        <v>562</v>
      </c>
      <c r="G45">
        <v>589</v>
      </c>
      <c r="H45">
        <v>552</v>
      </c>
      <c r="J45" s="4">
        <f t="shared" si="8"/>
        <v>-0.12921348314606743</v>
      </c>
      <c r="K45" s="2">
        <f t="shared" si="5"/>
        <v>6.2903225806451607E-2</v>
      </c>
      <c r="L45" s="2">
        <f t="shared" si="0"/>
        <v>-5.007587253414264E-2</v>
      </c>
      <c r="M45" s="2">
        <f t="shared" si="1"/>
        <v>-0.10223642172523961</v>
      </c>
      <c r="N45" s="2">
        <f t="shared" si="7"/>
        <v>4.8042704626334518E-2</v>
      </c>
      <c r="O45" s="2">
        <f t="shared" si="6"/>
        <v>-6.2818336162988112E-2</v>
      </c>
      <c r="P45" s="2"/>
    </row>
    <row r="46" spans="1:16" x14ac:dyDescent="0.25">
      <c r="A46" s="1" t="s">
        <v>32</v>
      </c>
      <c r="B46" s="1">
        <v>665</v>
      </c>
      <c r="C46" s="1">
        <v>582</v>
      </c>
      <c r="D46">
        <v>663</v>
      </c>
      <c r="E46">
        <v>614</v>
      </c>
      <c r="F46">
        <v>570</v>
      </c>
      <c r="G46">
        <v>563</v>
      </c>
      <c r="H46">
        <v>534</v>
      </c>
      <c r="J46" s="4">
        <f t="shared" si="8"/>
        <v>-0.12481203007518797</v>
      </c>
      <c r="K46" s="2">
        <f t="shared" si="5"/>
        <v>0.13917525773195877</v>
      </c>
      <c r="L46" s="2">
        <f t="shared" si="0"/>
        <v>-7.3906485671191555E-2</v>
      </c>
      <c r="M46" s="2">
        <f t="shared" si="1"/>
        <v>-7.1661237785016291E-2</v>
      </c>
      <c r="N46" s="2">
        <f t="shared" si="7"/>
        <v>-1.2280701754385965E-2</v>
      </c>
      <c r="O46" s="2">
        <f t="shared" si="6"/>
        <v>-5.1509769094138541E-2</v>
      </c>
      <c r="P46" s="2"/>
    </row>
    <row r="47" spans="1:16" x14ac:dyDescent="0.25">
      <c r="A47" s="1" t="s">
        <v>33</v>
      </c>
      <c r="B47" s="1">
        <v>699</v>
      </c>
      <c r="C47" s="1">
        <v>602</v>
      </c>
      <c r="D47">
        <v>639</v>
      </c>
      <c r="E47">
        <v>606</v>
      </c>
      <c r="F47">
        <v>559</v>
      </c>
      <c r="G47">
        <v>552</v>
      </c>
      <c r="H47">
        <v>520</v>
      </c>
      <c r="J47" s="4">
        <f t="shared" si="8"/>
        <v>-0.13876967095851217</v>
      </c>
      <c r="K47" s="2">
        <f t="shared" si="5"/>
        <v>6.1461794019933555E-2</v>
      </c>
      <c r="L47" s="2">
        <f t="shared" si="0"/>
        <v>-5.1643192488262914E-2</v>
      </c>
      <c r="M47" s="2">
        <f t="shared" si="1"/>
        <v>-7.7557755775577553E-2</v>
      </c>
      <c r="N47" s="2">
        <f t="shared" si="7"/>
        <v>-1.2522361359570662E-2</v>
      </c>
      <c r="O47" s="2">
        <f t="shared" si="6"/>
        <v>-5.7971014492753624E-2</v>
      </c>
      <c r="P47" s="2"/>
    </row>
    <row r="48" spans="1:16" x14ac:dyDescent="0.25">
      <c r="A48" s="1" t="s">
        <v>34</v>
      </c>
      <c r="B48" s="1">
        <v>694</v>
      </c>
      <c r="C48" s="1">
        <v>567</v>
      </c>
      <c r="D48">
        <v>641</v>
      </c>
      <c r="E48">
        <v>577</v>
      </c>
      <c r="F48">
        <v>538</v>
      </c>
      <c r="G48">
        <v>598</v>
      </c>
      <c r="H48">
        <v>573</v>
      </c>
      <c r="J48" s="4">
        <f t="shared" si="8"/>
        <v>-0.18299711815561959</v>
      </c>
      <c r="K48" s="2">
        <f t="shared" si="5"/>
        <v>0.13051146384479717</v>
      </c>
      <c r="L48" s="2">
        <f t="shared" si="0"/>
        <v>-9.9843993759750393E-2</v>
      </c>
      <c r="M48" s="2">
        <f t="shared" si="1"/>
        <v>-6.7590987868284227E-2</v>
      </c>
      <c r="N48" s="2">
        <f t="shared" si="7"/>
        <v>0.11152416356877323</v>
      </c>
      <c r="O48" s="2">
        <f t="shared" si="6"/>
        <v>-4.1806020066889632E-2</v>
      </c>
      <c r="P48" s="2"/>
    </row>
    <row r="49" spans="1:16" x14ac:dyDescent="0.25">
      <c r="A49" s="1" t="s">
        <v>35</v>
      </c>
      <c r="B49" s="1">
        <v>674</v>
      </c>
      <c r="C49" s="1">
        <v>578</v>
      </c>
      <c r="D49">
        <v>641</v>
      </c>
      <c r="E49">
        <v>606</v>
      </c>
      <c r="F49">
        <v>561</v>
      </c>
      <c r="G49">
        <v>566</v>
      </c>
      <c r="H49">
        <v>534</v>
      </c>
      <c r="J49" s="4">
        <f t="shared" si="8"/>
        <v>-0.14243323442136499</v>
      </c>
      <c r="K49" s="2">
        <f t="shared" si="5"/>
        <v>0.10899653979238755</v>
      </c>
      <c r="L49" s="2">
        <f t="shared" si="0"/>
        <v>-5.4602184087363496E-2</v>
      </c>
      <c r="M49" s="2">
        <f t="shared" si="1"/>
        <v>-7.4257425742574254E-2</v>
      </c>
      <c r="N49" s="2">
        <f t="shared" si="7"/>
        <v>8.9126559714795012E-3</v>
      </c>
      <c r="O49" s="2">
        <f t="shared" si="6"/>
        <v>-5.6537102473498232E-2</v>
      </c>
      <c r="P49" s="2"/>
    </row>
    <row r="50" spans="1:16" x14ac:dyDescent="0.25">
      <c r="A50" s="1" t="s">
        <v>36</v>
      </c>
      <c r="B50" s="1">
        <v>689</v>
      </c>
      <c r="C50" s="1">
        <v>576</v>
      </c>
      <c r="D50">
        <v>646</v>
      </c>
      <c r="E50">
        <v>582</v>
      </c>
      <c r="F50">
        <v>534</v>
      </c>
      <c r="G50">
        <v>538</v>
      </c>
      <c r="H50">
        <v>589</v>
      </c>
      <c r="J50" s="4">
        <f t="shared" si="8"/>
        <v>-0.16400580551523947</v>
      </c>
      <c r="K50" s="2">
        <f t="shared" si="5"/>
        <v>0.12152777777777778</v>
      </c>
      <c r="L50" s="2">
        <f t="shared" si="0"/>
        <v>-9.9071207430340563E-2</v>
      </c>
      <c r="M50" s="2">
        <f t="shared" si="1"/>
        <v>-8.247422680412371E-2</v>
      </c>
      <c r="N50" s="2">
        <f t="shared" si="7"/>
        <v>7.4906367041198503E-3</v>
      </c>
      <c r="O50" s="2">
        <f t="shared" si="6"/>
        <v>9.4795539033457249E-2</v>
      </c>
      <c r="P50" s="2"/>
    </row>
    <row r="51" spans="1:16" x14ac:dyDescent="0.25">
      <c r="A51" s="1" t="s">
        <v>37</v>
      </c>
      <c r="B51" s="1">
        <v>617</v>
      </c>
      <c r="C51" s="1">
        <v>579</v>
      </c>
      <c r="D51">
        <v>620</v>
      </c>
      <c r="E51">
        <v>590</v>
      </c>
      <c r="F51">
        <v>563</v>
      </c>
      <c r="G51">
        <v>553</v>
      </c>
      <c r="H51">
        <v>558</v>
      </c>
      <c r="J51" s="4">
        <f t="shared" si="8"/>
        <v>-6.1588330632090758E-2</v>
      </c>
      <c r="K51" s="2">
        <f t="shared" si="5"/>
        <v>7.0811744386873918E-2</v>
      </c>
      <c r="L51" s="2">
        <f t="shared" si="0"/>
        <v>-4.8387096774193547E-2</v>
      </c>
      <c r="M51" s="2">
        <f t="shared" si="1"/>
        <v>-4.576271186440678E-2</v>
      </c>
      <c r="N51" s="2">
        <f t="shared" si="7"/>
        <v>-1.7761989342806393E-2</v>
      </c>
      <c r="O51" s="2">
        <f t="shared" si="6"/>
        <v>9.0415913200723331E-3</v>
      </c>
      <c r="P51" s="2"/>
    </row>
    <row r="52" spans="1:16" x14ac:dyDescent="0.25">
      <c r="A52" s="1" t="s">
        <v>38</v>
      </c>
      <c r="B52" s="1">
        <v>710</v>
      </c>
      <c r="C52" s="1">
        <v>585</v>
      </c>
      <c r="D52">
        <v>615</v>
      </c>
      <c r="E52">
        <v>607</v>
      </c>
      <c r="F52">
        <v>569</v>
      </c>
      <c r="G52">
        <v>559</v>
      </c>
      <c r="H52">
        <v>600</v>
      </c>
      <c r="J52" s="4">
        <f t="shared" si="8"/>
        <v>-0.176056338028169</v>
      </c>
      <c r="K52" s="2">
        <f t="shared" si="5"/>
        <v>5.128205128205128E-2</v>
      </c>
      <c r="L52" s="2">
        <f t="shared" si="0"/>
        <v>-1.3008130081300813E-2</v>
      </c>
      <c r="M52" s="2">
        <f t="shared" si="1"/>
        <v>-6.260296540362438E-2</v>
      </c>
      <c r="N52" s="2">
        <f t="shared" si="7"/>
        <v>-1.7574692442882251E-2</v>
      </c>
      <c r="O52" s="2">
        <f t="shared" si="6"/>
        <v>7.3345259391771014E-2</v>
      </c>
      <c r="P52" s="2"/>
    </row>
    <row r="53" spans="1:16" x14ac:dyDescent="0.25">
      <c r="A53" s="1" t="s">
        <v>39</v>
      </c>
      <c r="B53" s="1">
        <v>686</v>
      </c>
      <c r="C53" s="1">
        <v>587</v>
      </c>
      <c r="D53">
        <v>608</v>
      </c>
      <c r="E53">
        <v>621</v>
      </c>
      <c r="F53">
        <v>567</v>
      </c>
      <c r="G53">
        <v>562</v>
      </c>
      <c r="H53">
        <v>590</v>
      </c>
      <c r="J53" s="4">
        <f t="shared" si="8"/>
        <v>-0.14431486880466474</v>
      </c>
      <c r="K53" s="2">
        <f t="shared" si="5"/>
        <v>3.5775127768313458E-2</v>
      </c>
      <c r="L53" s="2">
        <f t="shared" si="0"/>
        <v>2.1381578947368422E-2</v>
      </c>
      <c r="M53" s="2">
        <f t="shared" si="1"/>
        <v>-8.6956521739130432E-2</v>
      </c>
      <c r="N53" s="2">
        <f t="shared" si="7"/>
        <v>-8.8183421516754845E-3</v>
      </c>
      <c r="O53" s="2">
        <f t="shared" si="6"/>
        <v>4.9822064056939501E-2</v>
      </c>
      <c r="P53" s="2"/>
    </row>
    <row r="54" spans="1:16" x14ac:dyDescent="0.25">
      <c r="A54" s="1" t="s">
        <v>40</v>
      </c>
      <c r="B54" s="1">
        <v>713</v>
      </c>
      <c r="C54" s="1">
        <v>618</v>
      </c>
      <c r="D54">
        <v>540</v>
      </c>
      <c r="E54">
        <v>530</v>
      </c>
      <c r="F54">
        <v>534</v>
      </c>
      <c r="G54">
        <v>558</v>
      </c>
      <c r="H54">
        <v>594</v>
      </c>
      <c r="J54" s="4">
        <f t="shared" si="8"/>
        <v>-0.13323983169705469</v>
      </c>
      <c r="K54" s="2">
        <f t="shared" si="5"/>
        <v>-0.12621359223300971</v>
      </c>
      <c r="L54" s="2">
        <f t="shared" si="0"/>
        <v>-1.8518518518518517E-2</v>
      </c>
      <c r="M54" s="2">
        <f t="shared" si="1"/>
        <v>7.5471698113207548E-3</v>
      </c>
      <c r="N54" s="2">
        <f t="shared" si="7"/>
        <v>4.49438202247191E-2</v>
      </c>
      <c r="O54" s="2">
        <f t="shared" si="6"/>
        <v>6.4516129032258063E-2</v>
      </c>
      <c r="P54" s="2"/>
    </row>
    <row r="55" spans="1:16" x14ac:dyDescent="0.25">
      <c r="A55" s="1" t="s">
        <v>41</v>
      </c>
      <c r="B55" s="1">
        <v>525</v>
      </c>
      <c r="C55" s="1">
        <v>447</v>
      </c>
      <c r="D55">
        <v>508</v>
      </c>
      <c r="E55">
        <v>484</v>
      </c>
      <c r="F55">
        <v>468</v>
      </c>
      <c r="G55">
        <v>459</v>
      </c>
      <c r="H55">
        <v>436</v>
      </c>
      <c r="J55" s="4">
        <f t="shared" si="8"/>
        <v>-0.14857142857142858</v>
      </c>
      <c r="K55" s="2">
        <f t="shared" si="5"/>
        <v>0.13646532438478748</v>
      </c>
      <c r="L55" s="2">
        <f t="shared" si="0"/>
        <v>-4.7244094488188976E-2</v>
      </c>
      <c r="M55" s="2">
        <f t="shared" si="1"/>
        <v>-3.3057851239669422E-2</v>
      </c>
      <c r="N55" s="2">
        <f t="shared" si="7"/>
        <v>-1.9230769230769232E-2</v>
      </c>
      <c r="O55" s="2">
        <f t="shared" si="6"/>
        <v>-5.0108932461873638E-2</v>
      </c>
      <c r="P55" s="2"/>
    </row>
    <row r="56" spans="1:16" x14ac:dyDescent="0.25">
      <c r="A56" s="1" t="s">
        <v>66</v>
      </c>
      <c r="B56" s="9">
        <v>541</v>
      </c>
      <c r="C56" s="1">
        <v>454</v>
      </c>
      <c r="D56" s="10">
        <v>533</v>
      </c>
      <c r="E56" s="10">
        <v>522</v>
      </c>
      <c r="F56" s="10">
        <v>428</v>
      </c>
      <c r="G56" s="10">
        <v>450</v>
      </c>
      <c r="J56" s="4">
        <f t="shared" si="8"/>
        <v>-0.16081330868761554</v>
      </c>
      <c r="K56" s="2">
        <f t="shared" si="5"/>
        <v>0.17400881057268722</v>
      </c>
      <c r="L56" s="2">
        <f t="shared" si="0"/>
        <v>-2.0637898686679174E-2</v>
      </c>
      <c r="M56" s="2">
        <f t="shared" si="1"/>
        <v>-0.18007662835249041</v>
      </c>
      <c r="N56" s="2">
        <f t="shared" si="7"/>
        <v>5.1401869158878503E-2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TULLI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Suomen satamiin saapuneet laivat viikoittain 2019/2020</dc:title>
  <dc:creator/>
  <cp:lastModifiedBy/>
  <dcterms:created xsi:type="dcterms:W3CDTF">2020-07-07T06:33:49Z</dcterms:created>
  <dcterms:modified xsi:type="dcterms:W3CDTF">2026-03-02T11:41:55Z</dcterms:modified>
</cp:coreProperties>
</file>